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Economato\$ GARE TELEMATICHE 2025\TRASPORTI CENTRO DIURNO\"/>
    </mc:Choice>
  </mc:AlternateContent>
  <xr:revisionPtr revIDLastSave="0" documentId="13_ncr:1_{5FBCD4E4-CB07-4C33-A6F8-0AE91BD59190}" xr6:coauthVersionLast="47" xr6:coauthVersionMax="47" xr10:uidLastSave="{00000000-0000-0000-0000-000000000000}"/>
  <bookViews>
    <workbookView xWindow="-120" yWindow="-120" windowWidth="29040" windowHeight="15840" xr2:uid="{E6AFF840-4705-42E6-9D4C-AE47B6947EFC}"/>
  </bookViews>
  <sheets>
    <sheet name="Mod. Offerta Economica " sheetId="2" r:id="rId1"/>
    <sheet name="manodoper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2" l="1"/>
  <c r="D4" i="2"/>
  <c r="G5" i="2" l="1"/>
  <c r="F11" i="3"/>
  <c r="F10" i="3"/>
  <c r="F9" i="3"/>
  <c r="F8" i="3"/>
  <c r="F7" i="3"/>
  <c r="F6" i="3"/>
  <c r="F5" i="3"/>
  <c r="F4" i="3"/>
  <c r="F3" i="3"/>
  <c r="F12" i="3" s="1"/>
  <c r="F13" i="3" s="1"/>
  <c r="F4" i="2" l="1"/>
</calcChain>
</file>

<file path=xl/sharedStrings.xml><?xml version="1.0" encoding="utf-8"?>
<sst xmlns="http://schemas.openxmlformats.org/spreadsheetml/2006/main" count="34" uniqueCount="26">
  <si>
    <t>SCONTO COMPLESSIVO OFFERTO DA INSERIRE NELL'OFFERTA ECONOMICA SATER</t>
  </si>
  <si>
    <t xml:space="preserve">Totale </t>
  </si>
  <si>
    <t>Attività</t>
  </si>
  <si>
    <t>Ai sensi dell'art. 108 comma 9 del D.Lgs. 36/2023 si dichiara che</t>
  </si>
  <si>
    <t>il ribasso degli stessi derivi da una più efficiente organizzazione aziendale o da sgravi contributivi che non comportano penalizzazioni per la manodopera</t>
  </si>
  <si>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</si>
  <si>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</si>
  <si>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</si>
  <si>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</si>
  <si>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</si>
  <si>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</si>
  <si>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</si>
  <si>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</si>
  <si>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</si>
  <si>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</si>
  <si>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>B) Canone giornaliero a base d'asta</t>
  </si>
  <si>
    <t>A) Media giorni di trasporto per anno</t>
  </si>
  <si>
    <t>C) Importo a base d'asta per il periodo contrattuale di tre anni</t>
  </si>
  <si>
    <t>D) Canone giornaliero offerto</t>
  </si>
  <si>
    <t>E) Valore contrattuale offerto per il periodo di tre anni</t>
  </si>
  <si>
    <t>Trasporto Centro Diurno</t>
  </si>
  <si>
    <t>i costi della manodopera ammontano a</t>
  </si>
  <si>
    <t>i costi relativi a salute e sicurezza sui luoghi di lavoro ammontano a</t>
  </si>
  <si>
    <t>si specifica che i costi della manodopera non possono essere inferiori al costo della manopera non soggetto a ribasso pari ad euro 123.402,19 salvo il caso in cui</t>
  </si>
  <si>
    <t xml:space="preserve">Allegato 3 ) Modello Offerta Economica </t>
  </si>
  <si>
    <t>ALLEGATO 3 bis - SCHEMA CALCOLO COSTI MANODOPERA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</si>
</sst>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&quot;€&quot;\ #,##0.00"/>
    <numFmt numFmtId="166" formatCode="0.0000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/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4" xfId="0" applyBorder="1"/>
    <xf numFmtId="0" fontId="0" fillId="0" borderId="8" xfId="0" applyBorder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6" fontId="1" fillId="2" borderId="14" xfId="0" applyNumberFormat="1" applyFont="1" applyFill="1" applyBorder="1" applyAlignment="1">
      <alignment horizontal="center" vertical="center"/>
    </xf>
    <xf numFmtId="0" fontId="0" fillId="3" borderId="0" xfId="0" applyFill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D159-A315-4A1C-A8E7-3FFE9FDE6ECA}">
  <sheetPr>
    <pageSetUpPr fitToPage="1"/>
  </sheetPr>
  <dimension ref="A1:H14"/>
  <sheetViews>
    <sheetView tabSelected="1" workbookViewId="0">
      <selection activeCell="I10" sqref="I10"/>
    </sheetView>
  </sheetViews>
  <sheetFormatPr defaultRowHeight="15" x14ac:dyDescent="0.25"/>
  <cols>
    <col min="1" max="1" width="21.85546875" bestFit="1" customWidth="1"/>
    <col min="2" max="5" width="27.28515625" customWidth="1"/>
    <col min="6" max="6" width="17.42578125" customWidth="1"/>
    <col min="7" max="7" width="23" customWidth="1"/>
    <col min="8" max="8" width="22.85546875" customWidth="1"/>
  </cols>
  <sheetData>
    <row r="1" spans="1:8" ht="15.75" thickBot="1" x14ac:dyDescent="0.3">
      <c r="A1" s="27" t="s">
        <v>24</v>
      </c>
      <c r="B1" s="28"/>
      <c r="C1" s="28"/>
      <c r="D1" s="28"/>
      <c r="E1" s="28"/>
      <c r="F1" s="29"/>
      <c r="G1" s="20"/>
      <c r="H1" s="46"/>
    </row>
    <row r="2" spans="1:8" ht="75" x14ac:dyDescent="0.25">
      <c r="A2" s="1" t="s">
        <v>2</v>
      </c>
      <c r="B2" s="2" t="s">
        <v>16</v>
      </c>
      <c r="C2" s="2" t="s">
        <v>15</v>
      </c>
      <c r="D2" s="2" t="s">
        <v>17</v>
      </c>
      <c r="E2" s="2" t="s">
        <v>18</v>
      </c>
      <c r="F2" s="21" t="s">
        <v>19</v>
      </c>
      <c r="G2" s="18"/>
    </row>
    <row r="3" spans="1:8" ht="30.75" thickBot="1" x14ac:dyDescent="0.3">
      <c r="A3" s="22" t="s">
        <v>20</v>
      </c>
      <c r="B3" s="5">
        <v>250</v>
      </c>
      <c r="C3" s="6">
        <v>287.5</v>
      </c>
      <c r="D3" s="6">
        <v>215625</v>
      </c>
      <c r="E3" s="6"/>
      <c r="F3" s="23">
        <f>B3*E3*3</f>
        <v>0</v>
      </c>
      <c r="G3" s="19"/>
    </row>
    <row r="4" spans="1:8" ht="15.75" thickBot="1" x14ac:dyDescent="0.3">
      <c r="A4" s="30" t="s">
        <v>1</v>
      </c>
      <c r="B4" s="31"/>
      <c r="C4" s="4"/>
      <c r="D4" s="3">
        <f>D3</f>
        <v>215625</v>
      </c>
      <c r="E4" s="4"/>
      <c r="F4" s="24">
        <f>SUM(F3:F3)</f>
        <v>0</v>
      </c>
      <c r="G4" s="19"/>
    </row>
    <row r="5" spans="1:8" ht="31.5" customHeight="1" thickBot="1" x14ac:dyDescent="0.3">
      <c r="C5" s="32" t="s">
        <v>0</v>
      </c>
      <c r="D5" s="33"/>
      <c r="E5" s="33"/>
      <c r="F5" s="33"/>
      <c r="G5" s="25">
        <f>(D3-F3)/D3</f>
        <v>1</v>
      </c>
    </row>
    <row r="8" spans="1:8" ht="15.75" thickBot="1" x14ac:dyDescent="0.3"/>
    <row r="9" spans="1:8" ht="15.75" thickBot="1" x14ac:dyDescent="0.3">
      <c r="A9" s="38" t="s">
        <v>3</v>
      </c>
      <c r="B9" s="39"/>
      <c r="C9" s="40"/>
      <c r="D9" s="17"/>
    </row>
    <row r="10" spans="1:8" ht="31.5" customHeight="1" thickBot="1" x14ac:dyDescent="0.3">
      <c r="A10" s="36" t="s">
        <v>21</v>
      </c>
      <c r="B10" s="37"/>
      <c r="C10" s="7"/>
    </row>
    <row r="11" spans="1:8" ht="29.25" customHeight="1" thickBot="1" x14ac:dyDescent="0.3">
      <c r="A11" s="34" t="s">
        <v>22</v>
      </c>
      <c r="B11" s="35"/>
      <c r="C11" s="8"/>
    </row>
    <row r="13" spans="1:8" x14ac:dyDescent="0.25">
      <c r="A13" s="26" t="s">
        <v>23</v>
      </c>
      <c r="B13" s="26"/>
      <c r="C13" s="26"/>
      <c r="D13" s="26"/>
      <c r="E13" s="26"/>
      <c r="F13" s="26"/>
    </row>
    <row r="14" spans="1:8" x14ac:dyDescent="0.25">
      <c r="A14" t="s">
        <v>4</v>
      </c>
    </row>
  </sheetData>
  <mergeCells count="6">
    <mergeCell ref="A1:F1"/>
    <mergeCell ref="A4:B4"/>
    <mergeCell ref="C5:F5"/>
    <mergeCell ref="A11:B11"/>
    <mergeCell ref="A10:B10"/>
    <mergeCell ref="A9:C9"/>
  </mergeCells>
  <pageMargins left="0.25" right="0.25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8CD3-6DF6-4D28-B7EE-36E09FCEAD17}">
  <dimension ref="A1:F16"/>
  <sheetViews>
    <sheetView workbookViewId="0">
      <selection sqref="A1:F1"/>
    </sheetView>
  </sheetViews>
  <sheetFormatPr defaultRowHeight="15" x14ac:dyDescent="0.25"/>
  <cols>
    <col min="1" max="1" width="21.85546875" customWidth="1"/>
    <col min="3" max="3" width="26.42578125" customWidth="1"/>
    <col min="4" max="4" width="19.7109375" customWidth="1"/>
    <col min="5" max="5" width="14.42578125" customWidth="1"/>
  </cols>
  <sheetData>
    <row r="1" spans="1:6" x14ac:dyDescent="0.25">
      <c r="A1" s="41" t="s">
        <v>25</v>
      </c>
      <c r="B1" s="41"/>
      <c r="C1" s="41"/>
      <c r="D1" s="41"/>
      <c r="E1" s="41"/>
      <c r="F1" s="41"/>
    </row>
    <row r="2" spans="1:6" ht="75" x14ac:dyDescent="0.25">
      <c r="A2" s="9"/>
      <c r="B2" s="10" t="s">
        <v>5</v>
      </c>
      <c r="C2" s="10" t="s">
        <v>6</v>
      </c>
      <c r="D2" s="10" t="s">
        <v>7</v>
      </c>
      <c r="E2" s="10" t="s">
        <v>8</v>
      </c>
      <c r="F2" s="11" t="s">
        <v>9</v>
      </c>
    </row>
    <row r="3" spans="1:6" ht="51" x14ac:dyDescent="0.25">
      <c r="A3" s="12" t="s">
        <v>10</v>
      </c>
      <c r="B3" s="9"/>
      <c r="C3" s="13"/>
      <c r="D3" s="9"/>
      <c r="E3" s="13"/>
      <c r="F3" s="14">
        <f>B3*D3*E3</f>
        <v>0</v>
      </c>
    </row>
    <row r="4" spans="1:6" ht="51" x14ac:dyDescent="0.25">
      <c r="A4" s="12" t="s">
        <v>10</v>
      </c>
      <c r="B4" s="9"/>
      <c r="C4" s="13"/>
      <c r="D4" s="9"/>
      <c r="E4" s="13"/>
      <c r="F4" s="14">
        <f>B4*D4*E4</f>
        <v>0</v>
      </c>
    </row>
    <row r="5" spans="1:6" ht="51" x14ac:dyDescent="0.25">
      <c r="A5" s="12" t="s">
        <v>10</v>
      </c>
      <c r="B5" s="9"/>
      <c r="C5" s="13"/>
      <c r="D5" s="9"/>
      <c r="E5" s="13"/>
      <c r="F5" s="14">
        <f>B5*D5*E5</f>
        <v>0</v>
      </c>
    </row>
    <row r="6" spans="1:6" ht="51" x14ac:dyDescent="0.25">
      <c r="A6" s="12" t="s">
        <v>10</v>
      </c>
      <c r="B6" s="9"/>
      <c r="C6" s="13"/>
      <c r="D6" s="9"/>
      <c r="E6" s="13"/>
      <c r="F6" s="14">
        <f t="shared" ref="F6:F11" si="0">B6*D6*E6</f>
        <v>0</v>
      </c>
    </row>
    <row r="7" spans="1:6" ht="51" x14ac:dyDescent="0.25">
      <c r="A7" s="12" t="s">
        <v>10</v>
      </c>
      <c r="B7" s="9"/>
      <c r="C7" s="13"/>
      <c r="D7" s="9"/>
      <c r="E7" s="13"/>
      <c r="F7" s="14">
        <f t="shared" si="0"/>
        <v>0</v>
      </c>
    </row>
    <row r="8" spans="1:6" ht="51" x14ac:dyDescent="0.25">
      <c r="A8" s="12" t="s">
        <v>10</v>
      </c>
      <c r="B8" s="9"/>
      <c r="C8" s="13"/>
      <c r="D8" s="9"/>
      <c r="E8" s="13"/>
      <c r="F8" s="14">
        <f t="shared" si="0"/>
        <v>0</v>
      </c>
    </row>
    <row r="9" spans="1:6" ht="51" x14ac:dyDescent="0.25">
      <c r="A9" s="12" t="s">
        <v>10</v>
      </c>
      <c r="B9" s="9"/>
      <c r="C9" s="13"/>
      <c r="D9" s="9"/>
      <c r="E9" s="13"/>
      <c r="F9" s="14">
        <f t="shared" si="0"/>
        <v>0</v>
      </c>
    </row>
    <row r="10" spans="1:6" ht="51" x14ac:dyDescent="0.25">
      <c r="A10" s="12" t="s">
        <v>10</v>
      </c>
      <c r="B10" s="9"/>
      <c r="C10" s="13"/>
      <c r="D10" s="9"/>
      <c r="E10" s="13"/>
      <c r="F10" s="14">
        <f t="shared" si="0"/>
        <v>0</v>
      </c>
    </row>
    <row r="11" spans="1:6" ht="51" x14ac:dyDescent="0.25">
      <c r="A11" s="12" t="s">
        <v>10</v>
      </c>
      <c r="B11" s="9"/>
      <c r="C11" s="13"/>
      <c r="D11" s="9"/>
      <c r="E11" s="13"/>
      <c r="F11" s="14">
        <f t="shared" si="0"/>
        <v>0</v>
      </c>
    </row>
    <row r="12" spans="1:6" ht="60" x14ac:dyDescent="0.25">
      <c r="A12" s="15" t="s">
        <v>11</v>
      </c>
      <c r="B12" s="9"/>
      <c r="C12" s="9"/>
      <c r="D12" s="9"/>
      <c r="E12" s="9"/>
      <c r="F12" s="16">
        <f>F3+F4+F5+F6+F7+F8+F9+F10+F11</f>
        <v>0</v>
      </c>
    </row>
    <row r="13" spans="1:6" ht="60" x14ac:dyDescent="0.25">
      <c r="A13" s="15" t="s">
        <v>12</v>
      </c>
      <c r="B13" s="9"/>
      <c r="C13" s="9"/>
      <c r="D13" s="9"/>
      <c r="E13" s="9"/>
      <c r="F13" s="16">
        <f>F12*12</f>
        <v>0</v>
      </c>
    </row>
    <row r="14" spans="1:6" x14ac:dyDescent="0.25">
      <c r="A14" s="42" t="s">
        <v>13</v>
      </c>
      <c r="B14" s="43"/>
      <c r="C14" s="43"/>
      <c r="D14" s="43"/>
      <c r="E14" s="43"/>
      <c r="F14" s="43"/>
    </row>
    <row r="15" spans="1:6" x14ac:dyDescent="0.25">
      <c r="A15" s="44"/>
      <c r="B15" s="45"/>
      <c r="C15" s="45"/>
      <c r="D15" s="45"/>
      <c r="E15" s="45"/>
      <c r="F15" s="45"/>
    </row>
    <row r="16" spans="1:6" x14ac:dyDescent="0.25">
      <c r="A16" s="44" t="s">
        <v>14</v>
      </c>
      <c r="B16" s="45"/>
      <c r="C16" s="45"/>
      <c r="D16" s="45"/>
      <c r="E16" s="45"/>
      <c r="F16" s="45"/>
    </row>
  </sheetData>
  <mergeCells count="4">
    <mergeCell ref="A1:F1"/>
    <mergeCell ref="A14:F14"/>
    <mergeCell ref="A15:F15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Mod. Offerta Economica </vt:lpstr>
      <vt:lpstr>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2025-08-05T10:08:17Z</cp:lastPrinted>
  <dcterms:created xsi:type="dcterms:W3CDTF">2022-03-17T10:51:00Z</dcterms:created>
  <dcterms:modified xsi:type="dcterms:W3CDTF">2025-08-05T10:08:51Z</dcterms:modified>
</cp:coreProperties>
</file>